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95" i="1"/>
  <c r="L194"/>
  <c r="J194"/>
  <c r="I194"/>
  <c r="H194"/>
  <c r="G194"/>
  <c r="F194"/>
  <c r="A185"/>
  <c r="L184"/>
  <c r="J184"/>
  <c r="I184"/>
  <c r="I195" s="1"/>
  <c r="H184"/>
  <c r="G184"/>
  <c r="F184"/>
  <c r="A176"/>
  <c r="L175"/>
  <c r="J175"/>
  <c r="I175"/>
  <c r="H175"/>
  <c r="G175"/>
  <c r="F175"/>
  <c r="A166"/>
  <c r="L165"/>
  <c r="J165"/>
  <c r="I165"/>
  <c r="H165"/>
  <c r="G165"/>
  <c r="G176" s="1"/>
  <c r="F165"/>
  <c r="F176" s="1"/>
  <c r="A157"/>
  <c r="L156"/>
  <c r="J156"/>
  <c r="I156"/>
  <c r="H156"/>
  <c r="G156"/>
  <c r="F156"/>
  <c r="A147"/>
  <c r="L146"/>
  <c r="J146"/>
  <c r="I146"/>
  <c r="I157" s="1"/>
  <c r="H146"/>
  <c r="H157" s="1"/>
  <c r="G146"/>
  <c r="F146"/>
  <c r="A138"/>
  <c r="L137"/>
  <c r="J137"/>
  <c r="I137"/>
  <c r="H137"/>
  <c r="G137"/>
  <c r="F137"/>
  <c r="A128"/>
  <c r="L127"/>
  <c r="J127"/>
  <c r="I127"/>
  <c r="H127"/>
  <c r="G127"/>
  <c r="F127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H176" l="1"/>
  <c r="J157"/>
  <c r="I138"/>
  <c r="G157"/>
  <c r="L157"/>
  <c r="I176"/>
  <c r="F195"/>
  <c r="J195"/>
  <c r="G195"/>
  <c r="I119"/>
  <c r="H119"/>
  <c r="I100"/>
  <c r="L195"/>
  <c r="L176"/>
  <c r="G100"/>
  <c r="H195"/>
  <c r="J176"/>
  <c r="F157"/>
  <c r="G138"/>
  <c r="H138"/>
  <c r="L138"/>
  <c r="J138"/>
  <c r="F138"/>
  <c r="L119"/>
  <c r="J119"/>
  <c r="G119"/>
  <c r="F119"/>
  <c r="J100"/>
  <c r="F100"/>
  <c r="L100"/>
  <c r="L81"/>
  <c r="F81"/>
  <c r="J81"/>
  <c r="G81"/>
  <c r="J62"/>
  <c r="G62"/>
  <c r="L62"/>
  <c r="F62"/>
  <c r="H62"/>
  <c r="I43"/>
  <c r="H43"/>
  <c r="G43"/>
  <c r="J43"/>
  <c r="L43"/>
  <c r="F24"/>
  <c r="G24"/>
  <c r="J24"/>
  <c r="L24"/>
  <c r="I196" l="1"/>
  <c r="J196"/>
  <c r="F196"/>
  <c r="L196"/>
  <c r="H196"/>
  <c r="G196"/>
</calcChain>
</file>

<file path=xl/sharedStrings.xml><?xml version="1.0" encoding="utf-8"?>
<sst xmlns="http://schemas.openxmlformats.org/spreadsheetml/2006/main" count="293" uniqueCount="79">
  <si>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</si>
  <si>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</si>
  <si>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</si>
  <si>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</si>
  <si>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</si>
  <si>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</si>
  <si>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</si>
  <si>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</si>
  <si>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</si>
  <si>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</si>
  <si>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</si>
  <si>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</si>
  <si>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</si>
  <si>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</si>
  <si>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</si>
  <si>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</si>
  <si>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</si>
  <si>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</si>
  <si>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</si>
  <si>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</si>
  <si>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</si>
  <si>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</si>
  <si>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</si>
  <si>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</si>
  <si>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</si>
  <si>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</si>
  <si>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</si>
  <si>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</si>
  <si>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</si>
  <si>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</si>
  <si>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</si>
  <si>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</si>
  <si>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</si>
  <si>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</si>
  <si>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</si>
  <si>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</si>
  <si>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</si>
  <si>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</si>
  <si>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</si>
  <si>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"Телятниковская основная общеобразовательная школа"</t>
  </si>
  <si>
    <t xml:space="preserve">директор </t>
  </si>
  <si>
    <t xml:space="preserve">Буцкая </t>
  </si>
  <si>
    <t>чай с сахаром</t>
  </si>
  <si>
    <t>салат из белокачанной капусты</t>
  </si>
  <si>
    <t>щи из свежей капусты</t>
  </si>
  <si>
    <t xml:space="preserve">яблоко </t>
  </si>
  <si>
    <t>колбаса отварная</t>
  </si>
  <si>
    <t xml:space="preserve">макароны отварные </t>
  </si>
  <si>
    <t>какао с молоком</t>
  </si>
  <si>
    <t>каша манная с маслом сливочным</t>
  </si>
  <si>
    <t>борщ с капустой и свеклой</t>
  </si>
  <si>
    <t>плов с мясом курицы</t>
  </si>
  <si>
    <t>компот из сухофруктов</t>
  </si>
  <si>
    <t xml:space="preserve">каша пшенная </t>
  </si>
  <si>
    <t xml:space="preserve">суп с рыбными консервами </t>
  </si>
  <si>
    <t>сосиска отварная</t>
  </si>
  <si>
    <t>пюре картофельное с маслом сл</t>
  </si>
  <si>
    <t>каша геркулесова с маслом сливочным</t>
  </si>
  <si>
    <t>суп картофельный с макаронными изделиями</t>
  </si>
  <si>
    <t>гуляш мясной</t>
  </si>
  <si>
    <t>каша гречневая рассыпчатая</t>
  </si>
  <si>
    <t>хлеб ржаной</t>
  </si>
  <si>
    <t>печенье</t>
  </si>
  <si>
    <t xml:space="preserve">печенье </t>
  </si>
  <si>
    <t>суп молочный с макаронными изделиями</t>
  </si>
  <si>
    <t>каша вязкая рисовая с маслом сливочным</t>
  </si>
  <si>
    <t>суп картофельный с бобовыми изделиями</t>
  </si>
  <si>
    <t>напиток клюквенный</t>
  </si>
  <si>
    <t>жаркое по-домашнему</t>
  </si>
  <si>
    <t>бутерброд с маслом сливочным</t>
  </si>
  <si>
    <t xml:space="preserve">хлеб ржаной </t>
  </si>
  <si>
    <t>салат из моркови с маслом растительным</t>
  </si>
  <si>
    <t>пюре картофельное с маслом сливочным</t>
  </si>
  <si>
    <t>каша геркулесовая с маслом сливочным</t>
  </si>
  <si>
    <t xml:space="preserve">хлеб ржаной  </t>
  </si>
  <si>
    <t xml:space="preserve">салат из свеклы отварной </t>
  </si>
  <si>
    <t xml:space="preserve">винегрет </t>
  </si>
  <si>
    <t>каша вязка рисовая с маслом сливочным</t>
  </si>
  <si>
    <t xml:space="preserve">рассольник ленинградский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</si>
</sst>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250</v>
      </c>
      <c r="G6" s="40">
        <v>3</v>
      </c>
      <c r="H6" s="40">
        <v>8</v>
      </c>
      <c r="I6" s="40">
        <v>45</v>
      </c>
      <c r="J6" s="40">
        <v>256</v>
      </c>
      <c r="K6" s="41">
        <v>302</v>
      </c>
      <c r="L6" s="40">
        <v>20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89</v>
      </c>
      <c r="K8" s="44">
        <v>430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69</v>
      </c>
      <c r="F9" s="43">
        <v>50</v>
      </c>
      <c r="G9" s="43">
        <v>4</v>
      </c>
      <c r="H9" s="43">
        <v>3</v>
      </c>
      <c r="I9" s="43">
        <v>10</v>
      </c>
      <c r="J9" s="43">
        <v>125</v>
      </c>
      <c r="K9" s="44">
        <v>1</v>
      </c>
      <c r="L9" s="43">
        <v>20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/>
      <c r="H10" s="43"/>
      <c r="I10" s="43">
        <v>10</v>
      </c>
      <c r="J10" s="43">
        <v>47</v>
      </c>
      <c r="K10" s="44"/>
      <c r="L10" s="43">
        <v>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7</v>
      </c>
      <c r="H13" s="19">
        <f t="shared" si="0"/>
        <v>11</v>
      </c>
      <c r="I13" s="19">
        <f t="shared" si="0"/>
        <v>80</v>
      </c>
      <c r="J13" s="19">
        <f t="shared" si="0"/>
        <v>517</v>
      </c>
      <c r="K13" s="25"/>
      <c r="L13" s="19">
        <f t="shared" ref="L13" si="1">SUM(L6:L12)</f>
        <v>45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100</v>
      </c>
      <c r="G14" s="43">
        <v>1</v>
      </c>
      <c r="H14" s="43">
        <v>6</v>
      </c>
      <c r="I14" s="43">
        <v>6</v>
      </c>
      <c r="J14" s="43">
        <v>89</v>
      </c>
      <c r="K14" s="44">
        <v>71</v>
      </c>
      <c r="L14" s="43">
        <v>5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</v>
      </c>
      <c r="H15" s="43">
        <v>4</v>
      </c>
      <c r="I15" s="43">
        <v>10</v>
      </c>
      <c r="J15" s="43">
        <v>88</v>
      </c>
      <c r="K15" s="44">
        <v>124</v>
      </c>
      <c r="L15" s="43">
        <v>24.88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5</v>
      </c>
      <c r="H16" s="43">
        <v>6</v>
      </c>
      <c r="I16" s="43">
        <v>12</v>
      </c>
      <c r="J16" s="43">
        <v>174</v>
      </c>
      <c r="K16" s="44">
        <v>413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5</v>
      </c>
      <c r="H17" s="43">
        <v>1</v>
      </c>
      <c r="I17" s="43">
        <v>26</v>
      </c>
      <c r="J17" s="43">
        <v>209</v>
      </c>
      <c r="K17" s="44">
        <v>332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15</v>
      </c>
      <c r="J18" s="43">
        <v>89</v>
      </c>
      <c r="K18" s="44">
        <v>430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62</v>
      </c>
      <c r="F19" s="43">
        <v>50</v>
      </c>
      <c r="G19" s="43">
        <v>4</v>
      </c>
      <c r="H19" s="43">
        <v>10</v>
      </c>
      <c r="I19" s="43">
        <v>3</v>
      </c>
      <c r="J19" s="43">
        <v>233</v>
      </c>
      <c r="K19" s="44"/>
      <c r="L19" s="43">
        <v>10</v>
      </c>
    </row>
    <row r="20" spans="1:12" ht="15">
      <c r="A20" s="23"/>
      <c r="B20" s="15"/>
      <c r="C20" s="11"/>
      <c r="D20" s="7" t="s">
        <v>32</v>
      </c>
      <c r="E20" s="42" t="s">
        <v>74</v>
      </c>
      <c r="F20" s="43">
        <v>50</v>
      </c>
      <c r="G20" s="43">
        <v>2</v>
      </c>
      <c r="H20" s="43">
        <v>0</v>
      </c>
      <c r="I20" s="43">
        <v>13</v>
      </c>
      <c r="J20" s="43">
        <v>127</v>
      </c>
      <c r="K20" s="44"/>
      <c r="L20" s="43">
        <v>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19</v>
      </c>
      <c r="H23" s="19">
        <f t="shared" si="2"/>
        <v>27</v>
      </c>
      <c r="I23" s="19">
        <f t="shared" si="2"/>
        <v>85</v>
      </c>
      <c r="J23" s="19">
        <f t="shared" si="2"/>
        <v>1009</v>
      </c>
      <c r="K23" s="25"/>
      <c r="L23" s="19">
        <f t="shared" ref="L23" si="3">SUM(L14:L22)</f>
        <v>71.88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1550</v>
      </c>
      <c r="G24" s="32">
        <f t="shared" ref="G24:J24" si="4">G13+G23</f>
        <v>26</v>
      </c>
      <c r="H24" s="32">
        <f t="shared" si="4"/>
        <v>38</v>
      </c>
      <c r="I24" s="32">
        <f t="shared" si="4"/>
        <v>165</v>
      </c>
      <c r="J24" s="32">
        <f t="shared" si="4"/>
        <v>1526</v>
      </c>
      <c r="K24" s="32"/>
      <c r="L24" s="32">
        <f t="shared" ref="L24" si="5">L13+L23</f>
        <v>116.88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5</v>
      </c>
      <c r="H25" s="40">
        <v>8</v>
      </c>
      <c r="I25" s="40">
        <v>45</v>
      </c>
      <c r="J25" s="40">
        <v>278</v>
      </c>
      <c r="K25" s="41">
        <v>302</v>
      </c>
      <c r="L25" s="40">
        <v>20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5</v>
      </c>
      <c r="I27" s="43">
        <v>32</v>
      </c>
      <c r="J27" s="43">
        <v>380</v>
      </c>
      <c r="K27" s="44">
        <v>694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69</v>
      </c>
      <c r="F28" s="43">
        <v>50</v>
      </c>
      <c r="G28" s="43">
        <v>4</v>
      </c>
      <c r="H28" s="43">
        <v>3</v>
      </c>
      <c r="I28" s="43">
        <v>10</v>
      </c>
      <c r="J28" s="43">
        <v>125</v>
      </c>
      <c r="K28" s="44">
        <v>1</v>
      </c>
      <c r="L28" s="43">
        <v>20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/>
      <c r="H29" s="43"/>
      <c r="I29" s="43">
        <v>10</v>
      </c>
      <c r="J29" s="43">
        <v>47</v>
      </c>
      <c r="K29" s="44"/>
      <c r="L29" s="43">
        <v>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</v>
      </c>
      <c r="H32" s="19">
        <f t="shared" ref="H32" si="7">SUM(H25:H31)</f>
        <v>16</v>
      </c>
      <c r="I32" s="19">
        <f t="shared" ref="I32" si="8">SUM(I25:I31)</f>
        <v>97</v>
      </c>
      <c r="J32" s="19">
        <f t="shared" ref="J32:L32" si="9">SUM(J25:J31)</f>
        <v>830</v>
      </c>
      <c r="K32" s="25"/>
      <c r="L32" s="19">
        <f t="shared" si="9"/>
        <v>45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100</v>
      </c>
      <c r="G33" s="43">
        <v>2</v>
      </c>
      <c r="H33" s="43">
        <v>4</v>
      </c>
      <c r="I33" s="43">
        <v>5</v>
      </c>
      <c r="J33" s="43">
        <v>63</v>
      </c>
      <c r="K33" s="44">
        <v>52</v>
      </c>
      <c r="L33" s="43">
        <v>3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9</v>
      </c>
      <c r="H34" s="43">
        <v>8</v>
      </c>
      <c r="I34" s="43">
        <v>14</v>
      </c>
      <c r="J34" s="43">
        <v>168</v>
      </c>
      <c r="K34" s="44">
        <v>110</v>
      </c>
      <c r="L34" s="43">
        <v>26.88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250</v>
      </c>
      <c r="G35" s="43">
        <v>11</v>
      </c>
      <c r="H35" s="43">
        <v>10</v>
      </c>
      <c r="I35" s="43">
        <v>3</v>
      </c>
      <c r="J35" s="43">
        <v>229</v>
      </c>
      <c r="K35" s="44">
        <v>492</v>
      </c>
      <c r="L35" s="43">
        <v>20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</v>
      </c>
      <c r="I37" s="43">
        <v>36</v>
      </c>
      <c r="J37" s="43">
        <v>142</v>
      </c>
      <c r="K37" s="44">
        <v>631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62</v>
      </c>
      <c r="F38" s="43">
        <v>50</v>
      </c>
      <c r="G38" s="43">
        <v>4</v>
      </c>
      <c r="H38" s="43">
        <v>10</v>
      </c>
      <c r="I38" s="43">
        <v>3</v>
      </c>
      <c r="J38" s="43">
        <v>233</v>
      </c>
      <c r="K38" s="44"/>
      <c r="L38" s="43">
        <v>10</v>
      </c>
    </row>
    <row r="39" spans="1:12" ht="15">
      <c r="A39" s="14"/>
      <c r="B39" s="15"/>
      <c r="C39" s="11"/>
      <c r="D39" s="7" t="s">
        <v>32</v>
      </c>
      <c r="E39" s="42" t="s">
        <v>70</v>
      </c>
      <c r="F39" s="43">
        <v>50</v>
      </c>
      <c r="G39" s="43">
        <v>2</v>
      </c>
      <c r="H39" s="43">
        <v>0</v>
      </c>
      <c r="I39" s="43">
        <v>13</v>
      </c>
      <c r="J39" s="43">
        <v>127</v>
      </c>
      <c r="K39" s="44"/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29</v>
      </c>
      <c r="H42" s="19">
        <f t="shared" ref="H42" si="11">SUM(H33:H41)</f>
        <v>32</v>
      </c>
      <c r="I42" s="19">
        <f t="shared" ref="I42" si="12">SUM(I33:I41)</f>
        <v>74</v>
      </c>
      <c r="J42" s="19">
        <f t="shared" ref="J42:L42" si="13">SUM(J33:J41)</f>
        <v>962</v>
      </c>
      <c r="K42" s="25"/>
      <c r="L42" s="19">
        <f t="shared" si="13"/>
        <v>71.88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1500</v>
      </c>
      <c r="G43" s="32">
        <f t="shared" ref="G43" si="14">G32+G42</f>
        <v>43</v>
      </c>
      <c r="H43" s="32">
        <f t="shared" ref="H43" si="15">H32+H42</f>
        <v>48</v>
      </c>
      <c r="I43" s="32">
        <f t="shared" ref="I43" si="16">I32+I42</f>
        <v>171</v>
      </c>
      <c r="J43" s="32">
        <f t="shared" ref="J43:L43" si="17">J32+J42</f>
        <v>1792</v>
      </c>
      <c r="K43" s="32"/>
      <c r="L43" s="32">
        <f t="shared" si="17"/>
        <v>116.88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5</v>
      </c>
      <c r="H44" s="40">
        <v>5</v>
      </c>
      <c r="I44" s="40">
        <v>31</v>
      </c>
      <c r="J44" s="40">
        <v>273</v>
      </c>
      <c r="K44" s="41">
        <v>417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15</v>
      </c>
      <c r="J46" s="43">
        <v>89</v>
      </c>
      <c r="K46" s="44">
        <v>430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69</v>
      </c>
      <c r="F47" s="43">
        <v>50</v>
      </c>
      <c r="G47" s="43">
        <v>4</v>
      </c>
      <c r="H47" s="43">
        <v>3</v>
      </c>
      <c r="I47" s="43">
        <v>10</v>
      </c>
      <c r="J47" s="43">
        <v>125</v>
      </c>
      <c r="K47" s="44">
        <v>1</v>
      </c>
      <c r="L47" s="43">
        <v>20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>
        <v>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9</v>
      </c>
      <c r="H51" s="19">
        <f t="shared" ref="H51" si="19">SUM(H44:H50)</f>
        <v>8</v>
      </c>
      <c r="I51" s="19">
        <f t="shared" ref="I51" si="20">SUM(I44:I50)</f>
        <v>66</v>
      </c>
      <c r="J51" s="19">
        <f t="shared" ref="J51:L51" si="21">SUM(J44:J50)</f>
        <v>534</v>
      </c>
      <c r="K51" s="25"/>
      <c r="L51" s="19">
        <f t="shared" si="21"/>
        <v>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100</v>
      </c>
      <c r="G52" s="43">
        <v>0</v>
      </c>
      <c r="H52" s="43">
        <v>4</v>
      </c>
      <c r="I52" s="43">
        <v>2</v>
      </c>
      <c r="J52" s="43">
        <v>85</v>
      </c>
      <c r="K52" s="44">
        <v>43</v>
      </c>
      <c r="L52" s="43">
        <v>5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4</v>
      </c>
      <c r="H53" s="43">
        <v>11</v>
      </c>
      <c r="I53" s="43">
        <v>26</v>
      </c>
      <c r="J53" s="43">
        <v>212</v>
      </c>
      <c r="K53" s="44">
        <v>124</v>
      </c>
      <c r="L53" s="43">
        <v>28.88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5</v>
      </c>
      <c r="H54" s="43">
        <v>6</v>
      </c>
      <c r="I54" s="43">
        <v>12</v>
      </c>
      <c r="J54" s="43">
        <v>139</v>
      </c>
      <c r="K54" s="44">
        <v>413</v>
      </c>
      <c r="L54" s="43">
        <v>10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3</v>
      </c>
      <c r="H55" s="43">
        <v>7</v>
      </c>
      <c r="I55" s="43">
        <v>22</v>
      </c>
      <c r="J55" s="43">
        <v>218</v>
      </c>
      <c r="K55" s="44">
        <v>520</v>
      </c>
      <c r="L55" s="43">
        <v>8</v>
      </c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430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63</v>
      </c>
      <c r="F57" s="43">
        <v>50</v>
      </c>
      <c r="G57" s="43">
        <v>4</v>
      </c>
      <c r="H57" s="43">
        <v>10</v>
      </c>
      <c r="I57" s="43">
        <v>3</v>
      </c>
      <c r="J57" s="43">
        <v>233</v>
      </c>
      <c r="K57" s="44"/>
      <c r="L57" s="43">
        <v>10</v>
      </c>
    </row>
    <row r="58" spans="1:12" ht="15">
      <c r="A58" s="23"/>
      <c r="B58" s="15"/>
      <c r="C58" s="11"/>
      <c r="D58" s="7" t="s">
        <v>32</v>
      </c>
      <c r="E58" s="42" t="s">
        <v>70</v>
      </c>
      <c r="F58" s="43">
        <v>50</v>
      </c>
      <c r="G58" s="43">
        <v>2</v>
      </c>
      <c r="H58" s="43">
        <v>0</v>
      </c>
      <c r="I58" s="43">
        <v>13</v>
      </c>
      <c r="J58" s="43">
        <v>127</v>
      </c>
      <c r="K58" s="44"/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18</v>
      </c>
      <c r="H61" s="19">
        <f t="shared" ref="H61" si="23">SUM(H52:H60)</f>
        <v>38</v>
      </c>
      <c r="I61" s="19">
        <f t="shared" ref="I61" si="24">SUM(I52:I60)</f>
        <v>93</v>
      </c>
      <c r="J61" s="19">
        <f t="shared" ref="J61:L61" si="25">SUM(J52:J60)</f>
        <v>1074</v>
      </c>
      <c r="K61" s="25"/>
      <c r="L61" s="19">
        <f t="shared" si="25"/>
        <v>71.88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1550</v>
      </c>
      <c r="G62" s="32">
        <f t="shared" ref="G62" si="26">G51+G61</f>
        <v>27</v>
      </c>
      <c r="H62" s="32">
        <f t="shared" ref="H62" si="27">H51+H61</f>
        <v>46</v>
      </c>
      <c r="I62" s="32">
        <f t="shared" ref="I62" si="28">I51+I61</f>
        <v>159</v>
      </c>
      <c r="J62" s="32">
        <f t="shared" ref="J62:L62" si="29">J51+J61</f>
        <v>1608</v>
      </c>
      <c r="K62" s="32"/>
      <c r="L62" s="32">
        <f t="shared" si="29"/>
        <v>116.88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8</v>
      </c>
      <c r="H63" s="40">
        <v>10</v>
      </c>
      <c r="I63" s="40">
        <v>48</v>
      </c>
      <c r="J63" s="40">
        <v>298</v>
      </c>
      <c r="K63" s="41">
        <v>302</v>
      </c>
      <c r="L63" s="40">
        <v>20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5</v>
      </c>
      <c r="H65" s="43">
        <v>5</v>
      </c>
      <c r="I65" s="43">
        <v>32</v>
      </c>
      <c r="J65" s="43">
        <v>380</v>
      </c>
      <c r="K65" s="44">
        <v>694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50</v>
      </c>
      <c r="G66" s="43">
        <v>4</v>
      </c>
      <c r="H66" s="43">
        <v>3</v>
      </c>
      <c r="I66" s="43">
        <v>10</v>
      </c>
      <c r="J66" s="43">
        <v>125</v>
      </c>
      <c r="K66" s="44">
        <v>1</v>
      </c>
      <c r="L66" s="43">
        <v>20</v>
      </c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17</v>
      </c>
      <c r="H70" s="19">
        <f t="shared" ref="H70" si="31">SUM(H63:H69)</f>
        <v>18</v>
      </c>
      <c r="I70" s="19">
        <f t="shared" ref="I70" si="32">SUM(I63:I69)</f>
        <v>100</v>
      </c>
      <c r="J70" s="19">
        <f t="shared" ref="J70:L70" si="33">SUM(J63:J69)</f>
        <v>850</v>
      </c>
      <c r="K70" s="25"/>
      <c r="L70" s="19">
        <f t="shared" si="33"/>
        <v>45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</v>
      </c>
      <c r="H71" s="43">
        <v>5</v>
      </c>
      <c r="I71" s="43">
        <v>7</v>
      </c>
      <c r="J71" s="43">
        <v>85</v>
      </c>
      <c r="K71" s="44">
        <v>58</v>
      </c>
      <c r="L71" s="43">
        <v>4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3</v>
      </c>
      <c r="H72" s="43">
        <v>3</v>
      </c>
      <c r="I72" s="43">
        <v>21</v>
      </c>
      <c r="J72" s="43">
        <v>119</v>
      </c>
      <c r="K72" s="44">
        <v>140</v>
      </c>
      <c r="L72" s="43">
        <v>29.88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11</v>
      </c>
      <c r="H73" s="43">
        <v>5</v>
      </c>
      <c r="I73" s="43">
        <v>3</v>
      </c>
      <c r="J73" s="43">
        <v>132</v>
      </c>
      <c r="K73" s="44">
        <v>437</v>
      </c>
      <c r="L73" s="43">
        <v>10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200</v>
      </c>
      <c r="G74" s="43">
        <v>9</v>
      </c>
      <c r="H74" s="43">
        <v>8</v>
      </c>
      <c r="I74" s="43">
        <v>43</v>
      </c>
      <c r="J74" s="43">
        <v>279</v>
      </c>
      <c r="K74" s="44">
        <v>508</v>
      </c>
      <c r="L74" s="43">
        <v>8</v>
      </c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15</v>
      </c>
      <c r="J75" s="43">
        <v>89</v>
      </c>
      <c r="K75" s="44">
        <v>430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62</v>
      </c>
      <c r="F76" s="43">
        <v>50</v>
      </c>
      <c r="G76" s="43">
        <v>4</v>
      </c>
      <c r="H76" s="43">
        <v>10</v>
      </c>
      <c r="I76" s="43">
        <v>3</v>
      </c>
      <c r="J76" s="43">
        <v>233</v>
      </c>
      <c r="K76" s="44"/>
      <c r="L76" s="43">
        <v>10</v>
      </c>
    </row>
    <row r="77" spans="1:12" ht="15">
      <c r="A77" s="23"/>
      <c r="B77" s="15"/>
      <c r="C77" s="11"/>
      <c r="D77" s="7" t="s">
        <v>32</v>
      </c>
      <c r="E77" s="42" t="s">
        <v>61</v>
      </c>
      <c r="F77" s="43">
        <v>50</v>
      </c>
      <c r="G77" s="43">
        <v>2</v>
      </c>
      <c r="H77" s="43">
        <v>0</v>
      </c>
      <c r="I77" s="43">
        <v>13</v>
      </c>
      <c r="J77" s="43">
        <v>127</v>
      </c>
      <c r="K77" s="44"/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30</v>
      </c>
      <c r="H80" s="19">
        <f t="shared" ref="H80" si="35">SUM(H71:H79)</f>
        <v>31</v>
      </c>
      <c r="I80" s="19">
        <f t="shared" ref="I80" si="36">SUM(I71:I79)</f>
        <v>105</v>
      </c>
      <c r="J80" s="19">
        <f t="shared" ref="J80:L80" si="37">SUM(J71:J79)</f>
        <v>1064</v>
      </c>
      <c r="K80" s="25"/>
      <c r="L80" s="19">
        <f t="shared" si="37"/>
        <v>71.88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1550</v>
      </c>
      <c r="G81" s="32">
        <f t="shared" ref="G81" si="38">G70+G80</f>
        <v>47</v>
      </c>
      <c r="H81" s="32">
        <f t="shared" ref="H81" si="39">H70+H80</f>
        <v>49</v>
      </c>
      <c r="I81" s="32">
        <f t="shared" ref="I81" si="40">I70+I80</f>
        <v>205</v>
      </c>
      <c r="J81" s="32">
        <f t="shared" ref="J81:L81" si="41">J70+J80</f>
        <v>1914</v>
      </c>
      <c r="K81" s="32"/>
      <c r="L81" s="32">
        <f t="shared" si="41"/>
        <v>116.88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6</v>
      </c>
      <c r="H82" s="40">
        <v>6</v>
      </c>
      <c r="I82" s="40">
        <v>20</v>
      </c>
      <c r="J82" s="40">
        <v>113</v>
      </c>
      <c r="K82" s="41">
        <v>160</v>
      </c>
      <c r="L82" s="40">
        <v>20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15</v>
      </c>
      <c r="J84" s="43">
        <v>89</v>
      </c>
      <c r="K84" s="44">
        <v>430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50</v>
      </c>
      <c r="G85" s="43">
        <v>4</v>
      </c>
      <c r="H85" s="43">
        <v>3</v>
      </c>
      <c r="I85" s="43">
        <v>10</v>
      </c>
      <c r="J85" s="43">
        <v>125</v>
      </c>
      <c r="K85" s="44">
        <v>1</v>
      </c>
      <c r="L85" s="43">
        <v>20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/>
      <c r="H86" s="43"/>
      <c r="I86" s="43">
        <v>10</v>
      </c>
      <c r="J86" s="43">
        <v>47</v>
      </c>
      <c r="K86" s="44"/>
      <c r="L86" s="43">
        <v>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10</v>
      </c>
      <c r="H89" s="19">
        <f t="shared" ref="H89" si="43">SUM(H82:H88)</f>
        <v>9</v>
      </c>
      <c r="I89" s="19">
        <f t="shared" ref="I89" si="44">SUM(I82:I88)</f>
        <v>55</v>
      </c>
      <c r="J89" s="19">
        <f t="shared" ref="J89:L89" si="45">SUM(J82:J88)</f>
        <v>374</v>
      </c>
      <c r="K89" s="25"/>
      <c r="L89" s="19">
        <f t="shared" si="45"/>
        <v>45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100</v>
      </c>
      <c r="G90" s="43">
        <v>0</v>
      </c>
      <c r="H90" s="43">
        <v>4</v>
      </c>
      <c r="I90" s="43">
        <v>2</v>
      </c>
      <c r="J90" s="43">
        <v>85</v>
      </c>
      <c r="K90" s="44">
        <v>43</v>
      </c>
      <c r="L90" s="43">
        <v>5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15</v>
      </c>
      <c r="H91" s="43">
        <v>29</v>
      </c>
      <c r="I91" s="43">
        <v>15</v>
      </c>
      <c r="J91" s="43">
        <v>157</v>
      </c>
      <c r="K91" s="44">
        <v>132</v>
      </c>
      <c r="L91" s="43">
        <v>26.88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40</v>
      </c>
      <c r="H92" s="43">
        <v>11</v>
      </c>
      <c r="I92" s="43">
        <v>46</v>
      </c>
      <c r="J92" s="43">
        <v>439</v>
      </c>
      <c r="K92" s="44">
        <v>345</v>
      </c>
      <c r="L92" s="43">
        <v>18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</v>
      </c>
      <c r="H94" s="43">
        <v>0</v>
      </c>
      <c r="I94" s="43">
        <v>36</v>
      </c>
      <c r="J94" s="43">
        <v>142</v>
      </c>
      <c r="K94" s="44">
        <v>631</v>
      </c>
      <c r="L94" s="43">
        <v>7</v>
      </c>
    </row>
    <row r="95" spans="1:12" ht="15">
      <c r="A95" s="23"/>
      <c r="B95" s="15"/>
      <c r="C95" s="11"/>
      <c r="D95" s="7" t="s">
        <v>31</v>
      </c>
      <c r="E95" s="42" t="s">
        <v>62</v>
      </c>
      <c r="F95" s="43">
        <v>50</v>
      </c>
      <c r="G95" s="43">
        <v>4</v>
      </c>
      <c r="H95" s="43">
        <v>10</v>
      </c>
      <c r="I95" s="43">
        <v>3</v>
      </c>
      <c r="J95" s="43">
        <v>233</v>
      </c>
      <c r="K95" s="44"/>
      <c r="L95" s="43">
        <v>10</v>
      </c>
    </row>
    <row r="96" spans="1:12" ht="15">
      <c r="A96" s="23"/>
      <c r="B96" s="15"/>
      <c r="C96" s="11"/>
      <c r="D96" s="7" t="s">
        <v>32</v>
      </c>
      <c r="E96" s="42" t="s">
        <v>61</v>
      </c>
      <c r="F96" s="43">
        <v>50</v>
      </c>
      <c r="G96" s="43">
        <v>2</v>
      </c>
      <c r="H96" s="43">
        <v>0</v>
      </c>
      <c r="I96" s="43">
        <v>13</v>
      </c>
      <c r="J96" s="43">
        <v>127</v>
      </c>
      <c r="K96" s="44"/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62</v>
      </c>
      <c r="H99" s="19">
        <f t="shared" ref="H99" si="47">SUM(H90:H98)</f>
        <v>54</v>
      </c>
      <c r="I99" s="19">
        <f t="shared" ref="I99" si="48">SUM(I90:I98)</f>
        <v>115</v>
      </c>
      <c r="J99" s="19">
        <f t="shared" ref="J99:L99" si="49">SUM(J90:J98)</f>
        <v>1183</v>
      </c>
      <c r="K99" s="25"/>
      <c r="L99" s="19">
        <f t="shared" si="49"/>
        <v>71.88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72</v>
      </c>
      <c r="H100" s="32">
        <f t="shared" ref="H100" si="51">H89+H99</f>
        <v>63</v>
      </c>
      <c r="I100" s="32">
        <f t="shared" ref="I100" si="52">I89+I99</f>
        <v>170</v>
      </c>
      <c r="J100" s="32">
        <f t="shared" ref="J100:L100" si="53">J89+J99</f>
        <v>1557</v>
      </c>
      <c r="K100" s="32"/>
      <c r="L100" s="32">
        <f t="shared" si="53"/>
        <v>116.88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3</v>
      </c>
      <c r="H101" s="40">
        <v>8</v>
      </c>
      <c r="I101" s="40">
        <v>45</v>
      </c>
      <c r="J101" s="40">
        <v>268</v>
      </c>
      <c r="K101" s="41">
        <v>302</v>
      </c>
      <c r="L101" s="40">
        <v>20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5</v>
      </c>
      <c r="H103" s="43">
        <v>5</v>
      </c>
      <c r="I103" s="43">
        <v>32</v>
      </c>
      <c r="J103" s="43">
        <v>380</v>
      </c>
      <c r="K103" s="44">
        <v>694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69</v>
      </c>
      <c r="F104" s="43">
        <v>50</v>
      </c>
      <c r="G104" s="43">
        <v>4</v>
      </c>
      <c r="H104" s="43">
        <v>3</v>
      </c>
      <c r="I104" s="43">
        <v>10</v>
      </c>
      <c r="J104" s="43">
        <v>125</v>
      </c>
      <c r="K104" s="44">
        <v>1</v>
      </c>
      <c r="L104" s="43">
        <v>20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/>
      <c r="H105" s="43"/>
      <c r="I105" s="43">
        <v>10</v>
      </c>
      <c r="J105" s="43">
        <v>47</v>
      </c>
      <c r="K105" s="44"/>
      <c r="L105" s="43">
        <v>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97</v>
      </c>
      <c r="J108" s="19">
        <f t="shared" si="54"/>
        <v>820</v>
      </c>
      <c r="K108" s="25"/>
      <c r="L108" s="19">
        <f t="shared" ref="L108" si="55">SUM(L101:L107)</f>
        <v>45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1</v>
      </c>
      <c r="H109" s="43">
        <v>5</v>
      </c>
      <c r="I109" s="43">
        <v>7</v>
      </c>
      <c r="J109" s="43">
        <v>85</v>
      </c>
      <c r="K109" s="44">
        <v>58</v>
      </c>
      <c r="L109" s="43">
        <v>3</v>
      </c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6</v>
      </c>
      <c r="H110" s="43">
        <v>6</v>
      </c>
      <c r="I110" s="43">
        <v>22</v>
      </c>
      <c r="J110" s="43">
        <v>189</v>
      </c>
      <c r="K110" s="44">
        <v>124</v>
      </c>
      <c r="L110" s="43">
        <v>28.88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200</v>
      </c>
      <c r="G111" s="43">
        <v>9</v>
      </c>
      <c r="H111" s="43">
        <v>8</v>
      </c>
      <c r="I111" s="43">
        <v>18</v>
      </c>
      <c r="J111" s="43">
        <v>229</v>
      </c>
      <c r="K111" s="44">
        <v>492</v>
      </c>
      <c r="L111" s="43">
        <v>18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>
        <v>0</v>
      </c>
      <c r="I113" s="43">
        <v>36</v>
      </c>
      <c r="J113" s="43">
        <v>142</v>
      </c>
      <c r="K113" s="44">
        <v>631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62</v>
      </c>
      <c r="F114" s="43">
        <v>50</v>
      </c>
      <c r="G114" s="43">
        <v>4</v>
      </c>
      <c r="H114" s="43">
        <v>10</v>
      </c>
      <c r="I114" s="43">
        <v>3</v>
      </c>
      <c r="J114" s="43">
        <v>233</v>
      </c>
      <c r="K114" s="44"/>
      <c r="L114" s="43">
        <v>10</v>
      </c>
    </row>
    <row r="115" spans="1:12" ht="15">
      <c r="A115" s="23"/>
      <c r="B115" s="15"/>
      <c r="C115" s="11"/>
      <c r="D115" s="7" t="s">
        <v>32</v>
      </c>
      <c r="E115" s="42" t="s">
        <v>70</v>
      </c>
      <c r="F115" s="43">
        <v>50</v>
      </c>
      <c r="G115" s="43">
        <v>2</v>
      </c>
      <c r="H115" s="43">
        <v>0</v>
      </c>
      <c r="I115" s="43">
        <v>13</v>
      </c>
      <c r="J115" s="43">
        <v>127</v>
      </c>
      <c r="K115" s="44"/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23</v>
      </c>
      <c r="H118" s="19">
        <f t="shared" si="56"/>
        <v>29</v>
      </c>
      <c r="I118" s="19">
        <f t="shared" si="56"/>
        <v>99</v>
      </c>
      <c r="J118" s="19">
        <f t="shared" si="56"/>
        <v>1005</v>
      </c>
      <c r="K118" s="25"/>
      <c r="L118" s="19">
        <f t="shared" ref="L118" si="57">SUM(L109:L117)</f>
        <v>71.88</v>
      </c>
    </row>
    <row r="119" spans="1:12" ht="15">
      <c r="A119" s="29">
        <f>A101</f>
        <v>2</v>
      </c>
      <c r="B119" s="30">
        <v>1</v>
      </c>
      <c r="C119" s="51" t="s">
        <v>4</v>
      </c>
      <c r="D119" s="52"/>
      <c r="E119" s="31"/>
      <c r="F119" s="32">
        <f>F108+F118</f>
        <v>1450</v>
      </c>
      <c r="G119" s="32">
        <f t="shared" ref="G119" si="58">G108+G118</f>
        <v>35</v>
      </c>
      <c r="H119" s="32">
        <f t="shared" ref="H119" si="59">H108+H118</f>
        <v>45</v>
      </c>
      <c r="I119" s="32">
        <f t="shared" ref="I119" si="60">I108+I118</f>
        <v>196</v>
      </c>
      <c r="J119" s="32">
        <f t="shared" ref="J119:L119" si="61">J108+J118</f>
        <v>1825</v>
      </c>
      <c r="K119" s="32"/>
      <c r="L119" s="32">
        <f t="shared" si="61"/>
        <v>116.88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250</v>
      </c>
      <c r="G120" s="40">
        <v>5</v>
      </c>
      <c r="H120" s="40">
        <v>8</v>
      </c>
      <c r="I120" s="40">
        <v>45</v>
      </c>
      <c r="J120" s="40">
        <v>278</v>
      </c>
      <c r="K120" s="41">
        <v>302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15</v>
      </c>
      <c r="J122" s="43">
        <v>89</v>
      </c>
      <c r="K122" s="44">
        <v>430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69</v>
      </c>
      <c r="F123" s="43">
        <v>50</v>
      </c>
      <c r="G123" s="43">
        <v>4</v>
      </c>
      <c r="H123" s="43">
        <v>3</v>
      </c>
      <c r="I123" s="43">
        <v>10</v>
      </c>
      <c r="J123" s="43">
        <v>125</v>
      </c>
      <c r="K123" s="44">
        <v>1</v>
      </c>
      <c r="L123" s="43">
        <v>20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/>
      <c r="H124" s="43"/>
      <c r="I124" s="43">
        <v>10</v>
      </c>
      <c r="J124" s="43">
        <v>47</v>
      </c>
      <c r="K124" s="44"/>
      <c r="L124" s="43">
        <v>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9</v>
      </c>
      <c r="H127" s="19">
        <f t="shared" si="62"/>
        <v>11</v>
      </c>
      <c r="I127" s="19">
        <f t="shared" si="62"/>
        <v>80</v>
      </c>
      <c r="J127" s="19">
        <f t="shared" si="62"/>
        <v>539</v>
      </c>
      <c r="K127" s="25"/>
      <c r="L127" s="19">
        <f t="shared" ref="L127" si="63">SUM(L120:L126)</f>
        <v>45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0</v>
      </c>
      <c r="H128" s="43">
        <v>4</v>
      </c>
      <c r="I128" s="43">
        <v>2</v>
      </c>
      <c r="J128" s="43">
        <v>85</v>
      </c>
      <c r="K128" s="44">
        <v>43</v>
      </c>
      <c r="L128" s="43">
        <v>4</v>
      </c>
    </row>
    <row r="129" spans="1:12" ht="15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2</v>
      </c>
      <c r="H129" s="43">
        <v>4</v>
      </c>
      <c r="I129" s="43">
        <v>10</v>
      </c>
      <c r="J129" s="43">
        <v>88</v>
      </c>
      <c r="K129" s="44">
        <v>124</v>
      </c>
      <c r="L129" s="43">
        <v>31.88</v>
      </c>
    </row>
    <row r="130" spans="1:12" ht="15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5</v>
      </c>
      <c r="H130" s="43">
        <v>6</v>
      </c>
      <c r="I130" s="43">
        <v>12</v>
      </c>
      <c r="J130" s="43">
        <v>139</v>
      </c>
      <c r="K130" s="44">
        <v>413</v>
      </c>
      <c r="L130" s="43">
        <v>10</v>
      </c>
    </row>
    <row r="131" spans="1:12" ht="15">
      <c r="A131" s="14"/>
      <c r="B131" s="15"/>
      <c r="C131" s="11"/>
      <c r="D131" s="7" t="s">
        <v>29</v>
      </c>
      <c r="E131" s="42" t="s">
        <v>72</v>
      </c>
      <c r="F131" s="43">
        <v>200</v>
      </c>
      <c r="G131" s="43">
        <v>3</v>
      </c>
      <c r="H131" s="43">
        <v>7</v>
      </c>
      <c r="I131" s="43">
        <v>22</v>
      </c>
      <c r="J131" s="43">
        <v>218</v>
      </c>
      <c r="K131" s="44">
        <v>520</v>
      </c>
      <c r="L131" s="43">
        <v>8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 t="s">
        <v>62</v>
      </c>
      <c r="F133" s="43">
        <v>50</v>
      </c>
      <c r="G133" s="43">
        <v>4</v>
      </c>
      <c r="H133" s="43">
        <v>10</v>
      </c>
      <c r="I133" s="43">
        <v>3</v>
      </c>
      <c r="J133" s="43">
        <v>233</v>
      </c>
      <c r="K133" s="44"/>
      <c r="L133" s="43">
        <v>10</v>
      </c>
    </row>
    <row r="134" spans="1:12" ht="15">
      <c r="A134" s="14"/>
      <c r="B134" s="15"/>
      <c r="C134" s="11"/>
      <c r="D134" s="7" t="s">
        <v>32</v>
      </c>
      <c r="E134" s="42" t="s">
        <v>61</v>
      </c>
      <c r="F134" s="43">
        <v>50</v>
      </c>
      <c r="G134" s="43">
        <v>2</v>
      </c>
      <c r="H134" s="43">
        <v>0</v>
      </c>
      <c r="I134" s="43">
        <v>13</v>
      </c>
      <c r="J134" s="43">
        <v>127</v>
      </c>
      <c r="K134" s="44"/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16</v>
      </c>
      <c r="H137" s="19">
        <f t="shared" si="64"/>
        <v>31</v>
      </c>
      <c r="I137" s="19">
        <f t="shared" si="64"/>
        <v>77</v>
      </c>
      <c r="J137" s="19">
        <f t="shared" si="64"/>
        <v>950</v>
      </c>
      <c r="K137" s="25"/>
      <c r="L137" s="19">
        <f t="shared" ref="L137" si="65">SUM(L128:L136)</f>
        <v>71.88</v>
      </c>
    </row>
    <row r="138" spans="1:12" ht="15">
      <c r="A138" s="33">
        <f>A120</f>
        <v>2</v>
      </c>
      <c r="B138" s="33">
        <v>2</v>
      </c>
      <c r="C138" s="51" t="s">
        <v>4</v>
      </c>
      <c r="D138" s="52"/>
      <c r="E138" s="31"/>
      <c r="F138" s="32">
        <f>F127+F137</f>
        <v>1550</v>
      </c>
      <c r="G138" s="32">
        <f t="shared" ref="G138" si="66">G127+G137</f>
        <v>25</v>
      </c>
      <c r="H138" s="32">
        <f t="shared" ref="H138" si="67">H127+H137</f>
        <v>42</v>
      </c>
      <c r="I138" s="32">
        <f t="shared" ref="I138" si="68">I127+I137</f>
        <v>157</v>
      </c>
      <c r="J138" s="32">
        <f t="shared" ref="J138:L138" si="69">J127+J137</f>
        <v>1489</v>
      </c>
      <c r="K138" s="32"/>
      <c r="L138" s="32">
        <f t="shared" si="69"/>
        <v>116.88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8</v>
      </c>
      <c r="H139" s="40">
        <v>10</v>
      </c>
      <c r="I139" s="40">
        <v>48</v>
      </c>
      <c r="J139" s="40">
        <v>298</v>
      </c>
      <c r="K139" s="41">
        <v>302</v>
      </c>
      <c r="L139" s="40">
        <v>20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5</v>
      </c>
      <c r="H141" s="43">
        <v>5</v>
      </c>
      <c r="I141" s="43">
        <v>32</v>
      </c>
      <c r="J141" s="43">
        <v>380</v>
      </c>
      <c r="K141" s="44">
        <v>694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69</v>
      </c>
      <c r="F142" s="43">
        <v>50</v>
      </c>
      <c r="G142" s="43">
        <v>4</v>
      </c>
      <c r="H142" s="43">
        <v>3</v>
      </c>
      <c r="I142" s="43">
        <v>10</v>
      </c>
      <c r="J142" s="43">
        <v>125</v>
      </c>
      <c r="K142" s="44">
        <v>1</v>
      </c>
      <c r="L142" s="43">
        <v>20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/>
      <c r="H143" s="43"/>
      <c r="I143" s="43">
        <v>10</v>
      </c>
      <c r="J143" s="43">
        <v>47</v>
      </c>
      <c r="K143" s="44"/>
      <c r="L143" s="43">
        <v>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100</v>
      </c>
      <c r="J146" s="19">
        <f t="shared" si="70"/>
        <v>850</v>
      </c>
      <c r="K146" s="25"/>
      <c r="L146" s="19">
        <f t="shared" ref="L146" si="71">SUM(L139:L145)</f>
        <v>45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71</v>
      </c>
      <c r="F147" s="43">
        <v>100</v>
      </c>
      <c r="G147" s="43">
        <v>2</v>
      </c>
      <c r="H147" s="43">
        <v>4</v>
      </c>
      <c r="I147" s="43">
        <v>5</v>
      </c>
      <c r="J147" s="43">
        <v>63</v>
      </c>
      <c r="K147" s="44">
        <v>52</v>
      </c>
      <c r="L147" s="43">
        <v>3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15</v>
      </c>
      <c r="H148" s="43">
        <v>29</v>
      </c>
      <c r="I148" s="43">
        <v>15</v>
      </c>
      <c r="J148" s="43">
        <v>157</v>
      </c>
      <c r="K148" s="44">
        <v>132</v>
      </c>
      <c r="L148" s="43">
        <v>28.88</v>
      </c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100</v>
      </c>
      <c r="G149" s="43">
        <v>11</v>
      </c>
      <c r="H149" s="43">
        <v>5</v>
      </c>
      <c r="I149" s="43">
        <v>3</v>
      </c>
      <c r="J149" s="43">
        <v>132</v>
      </c>
      <c r="K149" s="44">
        <v>437</v>
      </c>
      <c r="L149" s="43">
        <v>10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200</v>
      </c>
      <c r="G150" s="43">
        <v>9</v>
      </c>
      <c r="H150" s="43">
        <v>8</v>
      </c>
      <c r="I150" s="43">
        <v>43</v>
      </c>
      <c r="J150" s="43">
        <v>279</v>
      </c>
      <c r="K150" s="44">
        <v>508</v>
      </c>
      <c r="L150" s="43">
        <v>8</v>
      </c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</v>
      </c>
      <c r="H151" s="43">
        <v>0</v>
      </c>
      <c r="I151" s="43">
        <v>36</v>
      </c>
      <c r="J151" s="43">
        <v>142</v>
      </c>
      <c r="K151" s="44">
        <v>631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62</v>
      </c>
      <c r="F152" s="43">
        <v>50</v>
      </c>
      <c r="G152" s="43">
        <v>4</v>
      </c>
      <c r="H152" s="43">
        <v>10</v>
      </c>
      <c r="I152" s="43">
        <v>3</v>
      </c>
      <c r="J152" s="43">
        <v>233</v>
      </c>
      <c r="K152" s="44"/>
      <c r="L152" s="43">
        <v>10</v>
      </c>
    </row>
    <row r="153" spans="1:12" ht="15">
      <c r="A153" s="23"/>
      <c r="B153" s="15"/>
      <c r="C153" s="11"/>
      <c r="D153" s="7" t="s">
        <v>32</v>
      </c>
      <c r="E153" s="42" t="s">
        <v>70</v>
      </c>
      <c r="F153" s="43">
        <v>50</v>
      </c>
      <c r="G153" s="43">
        <v>2</v>
      </c>
      <c r="H153" s="43">
        <v>0</v>
      </c>
      <c r="I153" s="43">
        <v>13</v>
      </c>
      <c r="J153" s="43">
        <v>127</v>
      </c>
      <c r="K153" s="44"/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44</v>
      </c>
      <c r="H156" s="19">
        <f t="shared" si="72"/>
        <v>56</v>
      </c>
      <c r="I156" s="19">
        <f t="shared" si="72"/>
        <v>118</v>
      </c>
      <c r="J156" s="19">
        <f t="shared" si="72"/>
        <v>1133</v>
      </c>
      <c r="K156" s="25"/>
      <c r="L156" s="19">
        <f t="shared" ref="L156" si="73">SUM(L147:L155)</f>
        <v>71.88</v>
      </c>
    </row>
    <row r="157" spans="1:12" ht="15">
      <c r="A157" s="29">
        <f>A139</f>
        <v>2</v>
      </c>
      <c r="B157" s="30">
        <v>3</v>
      </c>
      <c r="C157" s="51" t="s">
        <v>4</v>
      </c>
      <c r="D157" s="52"/>
      <c r="E157" s="31"/>
      <c r="F157" s="32">
        <f>F146+F156</f>
        <v>1550</v>
      </c>
      <c r="G157" s="32">
        <f t="shared" ref="G157" si="74">G146+G156</f>
        <v>61</v>
      </c>
      <c r="H157" s="32">
        <f t="shared" ref="H157" si="75">H146+H156</f>
        <v>74</v>
      </c>
      <c r="I157" s="32">
        <f t="shared" ref="I157" si="76">I146+I156</f>
        <v>218</v>
      </c>
      <c r="J157" s="32">
        <f t="shared" ref="J157:L157" si="77">J146+J156</f>
        <v>1983</v>
      </c>
      <c r="K157" s="32"/>
      <c r="L157" s="32">
        <f t="shared" si="77"/>
        <v>116.88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250</v>
      </c>
      <c r="G158" s="40">
        <v>5</v>
      </c>
      <c r="H158" s="40">
        <v>5</v>
      </c>
      <c r="I158" s="40">
        <v>31</v>
      </c>
      <c r="J158" s="40">
        <v>273</v>
      </c>
      <c r="K158" s="41">
        <v>417</v>
      </c>
      <c r="L158" s="40">
        <v>20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15</v>
      </c>
      <c r="J160" s="43">
        <v>89</v>
      </c>
      <c r="K160" s="44">
        <v>430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50</v>
      </c>
      <c r="G161" s="43">
        <v>4</v>
      </c>
      <c r="H161" s="43">
        <v>3</v>
      </c>
      <c r="I161" s="43">
        <v>10</v>
      </c>
      <c r="J161" s="43">
        <v>125</v>
      </c>
      <c r="K161" s="44">
        <v>1</v>
      </c>
      <c r="L161" s="43">
        <v>20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/>
      <c r="H162" s="43"/>
      <c r="I162" s="43">
        <v>10</v>
      </c>
      <c r="J162" s="43">
        <v>47</v>
      </c>
      <c r="K162" s="44"/>
      <c r="L162" s="43">
        <v>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9</v>
      </c>
      <c r="H165" s="19">
        <f t="shared" si="78"/>
        <v>8</v>
      </c>
      <c r="I165" s="19">
        <f t="shared" si="78"/>
        <v>66</v>
      </c>
      <c r="J165" s="19">
        <f t="shared" si="78"/>
        <v>534</v>
      </c>
      <c r="K165" s="25"/>
      <c r="L165" s="19">
        <f t="shared" ref="L165" si="79">SUM(L158:L164)</f>
        <v>45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1</v>
      </c>
      <c r="H166" s="43">
        <v>5</v>
      </c>
      <c r="I166" s="43">
        <v>7</v>
      </c>
      <c r="J166" s="43">
        <v>85</v>
      </c>
      <c r="K166" s="44">
        <v>58</v>
      </c>
      <c r="L166" s="43">
        <v>5</v>
      </c>
    </row>
    <row r="167" spans="1:12" ht="15">
      <c r="A167" s="23"/>
      <c r="B167" s="15"/>
      <c r="C167" s="11"/>
      <c r="D167" s="7" t="s">
        <v>27</v>
      </c>
      <c r="E167" s="42" t="s">
        <v>50</v>
      </c>
      <c r="F167" s="43">
        <v>250</v>
      </c>
      <c r="G167" s="43">
        <v>4</v>
      </c>
      <c r="H167" s="43">
        <v>11</v>
      </c>
      <c r="I167" s="43">
        <v>26</v>
      </c>
      <c r="J167" s="43">
        <v>212</v>
      </c>
      <c r="K167" s="44">
        <v>124</v>
      </c>
      <c r="L167" s="43">
        <v>30.88</v>
      </c>
    </row>
    <row r="168" spans="1:12" ht="15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5</v>
      </c>
      <c r="H168" s="43">
        <v>6</v>
      </c>
      <c r="I168" s="43">
        <v>12</v>
      </c>
      <c r="J168" s="43">
        <v>174</v>
      </c>
      <c r="K168" s="44">
        <v>413</v>
      </c>
      <c r="L168" s="43">
        <v>7</v>
      </c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200</v>
      </c>
      <c r="G169" s="43">
        <v>5</v>
      </c>
      <c r="H169" s="43">
        <v>1</v>
      </c>
      <c r="I169" s="43">
        <v>26</v>
      </c>
      <c r="J169" s="43">
        <v>209</v>
      </c>
      <c r="K169" s="44">
        <v>332</v>
      </c>
      <c r="L169" s="43">
        <v>7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5</v>
      </c>
      <c r="H170" s="43">
        <v>5</v>
      </c>
      <c r="I170" s="43">
        <v>32</v>
      </c>
      <c r="J170" s="43">
        <v>380</v>
      </c>
      <c r="K170" s="44">
        <v>694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62</v>
      </c>
      <c r="F171" s="43">
        <v>50</v>
      </c>
      <c r="G171" s="43">
        <v>4</v>
      </c>
      <c r="H171" s="43">
        <v>10</v>
      </c>
      <c r="I171" s="43">
        <v>3</v>
      </c>
      <c r="J171" s="43">
        <v>233</v>
      </c>
      <c r="K171" s="44"/>
      <c r="L171" s="43">
        <v>10</v>
      </c>
    </row>
    <row r="172" spans="1:12" ht="15">
      <c r="A172" s="23"/>
      <c r="B172" s="15"/>
      <c r="C172" s="11"/>
      <c r="D172" s="7" t="s">
        <v>32</v>
      </c>
      <c r="E172" s="42" t="s">
        <v>61</v>
      </c>
      <c r="F172" s="43">
        <v>50</v>
      </c>
      <c r="G172" s="43">
        <v>2</v>
      </c>
      <c r="H172" s="43">
        <v>0</v>
      </c>
      <c r="I172" s="43">
        <v>13</v>
      </c>
      <c r="J172" s="43">
        <v>127</v>
      </c>
      <c r="K172" s="44"/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26</v>
      </c>
      <c r="H175" s="19">
        <f t="shared" si="80"/>
        <v>38</v>
      </c>
      <c r="I175" s="19">
        <f t="shared" si="80"/>
        <v>119</v>
      </c>
      <c r="J175" s="19">
        <f t="shared" si="80"/>
        <v>1420</v>
      </c>
      <c r="K175" s="25"/>
      <c r="L175" s="19">
        <f t="shared" ref="L175" si="81">SUM(L166:L174)</f>
        <v>71.88</v>
      </c>
    </row>
    <row r="176" spans="1:12" ht="15">
      <c r="A176" s="29">
        <f>A158</f>
        <v>2</v>
      </c>
      <c r="B176" s="30">
        <v>4</v>
      </c>
      <c r="C176" s="51" t="s">
        <v>4</v>
      </c>
      <c r="D176" s="52"/>
      <c r="E176" s="31"/>
      <c r="F176" s="32">
        <f>F165+F175</f>
        <v>1550</v>
      </c>
      <c r="G176" s="32">
        <f t="shared" ref="G176" si="82">G165+G175</f>
        <v>35</v>
      </c>
      <c r="H176" s="32">
        <f t="shared" ref="H176" si="83">H165+H175</f>
        <v>46</v>
      </c>
      <c r="I176" s="32">
        <f t="shared" ref="I176" si="84">I165+I175</f>
        <v>185</v>
      </c>
      <c r="J176" s="32">
        <f t="shared" ref="J176:L176" si="85">J165+J175</f>
        <v>1954</v>
      </c>
      <c r="K176" s="32"/>
      <c r="L176" s="32">
        <f t="shared" si="85"/>
        <v>116.88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6</v>
      </c>
      <c r="H177" s="40">
        <v>6</v>
      </c>
      <c r="I177" s="40">
        <v>20</v>
      </c>
      <c r="J177" s="40">
        <v>113</v>
      </c>
      <c r="K177" s="41">
        <v>160</v>
      </c>
      <c r="L177" s="40">
        <v>20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89</v>
      </c>
      <c r="K179" s="44">
        <v>430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50</v>
      </c>
      <c r="G180" s="43">
        <v>4</v>
      </c>
      <c r="H180" s="43">
        <v>3</v>
      </c>
      <c r="I180" s="43">
        <v>10</v>
      </c>
      <c r="J180" s="43">
        <v>125</v>
      </c>
      <c r="K180" s="44">
        <v>1</v>
      </c>
      <c r="L180" s="43">
        <v>20</v>
      </c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/>
      <c r="H181" s="43"/>
      <c r="I181" s="43">
        <v>10</v>
      </c>
      <c r="J181" s="43">
        <v>47</v>
      </c>
      <c r="K181" s="44"/>
      <c r="L181" s="43">
        <v>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10</v>
      </c>
      <c r="H184" s="19">
        <f t="shared" si="86"/>
        <v>9</v>
      </c>
      <c r="I184" s="19">
        <f t="shared" si="86"/>
        <v>55</v>
      </c>
      <c r="J184" s="19">
        <f t="shared" si="86"/>
        <v>374</v>
      </c>
      <c r="K184" s="25"/>
      <c r="L184" s="19">
        <f t="shared" ref="L184" si="87">SUM(L177:L183)</f>
        <v>45</v>
      </c>
    </row>
    <row r="185" spans="1:12" ht="1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43</v>
      </c>
      <c r="F185" s="43">
        <v>100</v>
      </c>
      <c r="G185" s="43">
        <v>1</v>
      </c>
      <c r="H185" s="43">
        <v>6</v>
      </c>
      <c r="I185" s="43">
        <v>6</v>
      </c>
      <c r="J185" s="43">
        <v>89</v>
      </c>
      <c r="K185" s="44">
        <v>71</v>
      </c>
      <c r="L185" s="43">
        <v>3</v>
      </c>
    </row>
    <row r="186" spans="1:12" ht="1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3</v>
      </c>
      <c r="H186" s="43">
        <v>3</v>
      </c>
      <c r="I186" s="43">
        <v>21</v>
      </c>
      <c r="J186" s="43">
        <v>119</v>
      </c>
      <c r="K186" s="44">
        <v>140</v>
      </c>
      <c r="L186" s="43">
        <v>30.88</v>
      </c>
    </row>
    <row r="187" spans="1:12" ht="15">
      <c r="A187" s="23"/>
      <c r="B187" s="15"/>
      <c r="C187" s="11"/>
      <c r="D187" s="7" t="s">
        <v>28</v>
      </c>
      <c r="E187" s="42" t="s">
        <v>68</v>
      </c>
      <c r="F187" s="43">
        <v>200</v>
      </c>
      <c r="G187" s="43">
        <v>40</v>
      </c>
      <c r="H187" s="43">
        <v>11</v>
      </c>
      <c r="I187" s="43">
        <v>46</v>
      </c>
      <c r="J187" s="43">
        <v>439</v>
      </c>
      <c r="K187" s="44">
        <v>345</v>
      </c>
      <c r="L187" s="43">
        <v>18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15</v>
      </c>
      <c r="J189" s="43">
        <v>89</v>
      </c>
      <c r="K189" s="44">
        <v>430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62</v>
      </c>
      <c r="F190" s="43">
        <v>50</v>
      </c>
      <c r="G190" s="43">
        <v>4</v>
      </c>
      <c r="H190" s="43">
        <v>10</v>
      </c>
      <c r="I190" s="43">
        <v>3</v>
      </c>
      <c r="J190" s="43">
        <v>233</v>
      </c>
      <c r="K190" s="44"/>
      <c r="L190" s="43">
        <v>10</v>
      </c>
    </row>
    <row r="191" spans="1:12" ht="15">
      <c r="A191" s="23"/>
      <c r="B191" s="15"/>
      <c r="C191" s="11"/>
      <c r="D191" s="7" t="s">
        <v>32</v>
      </c>
      <c r="E191" s="42" t="s">
        <v>61</v>
      </c>
      <c r="F191" s="43">
        <v>50</v>
      </c>
      <c r="G191" s="43">
        <v>2</v>
      </c>
      <c r="H191" s="43">
        <v>0</v>
      </c>
      <c r="I191" s="43">
        <v>13</v>
      </c>
      <c r="J191" s="43">
        <v>127</v>
      </c>
      <c r="K191" s="44"/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50</v>
      </c>
      <c r="H194" s="19">
        <f t="shared" si="88"/>
        <v>30</v>
      </c>
      <c r="I194" s="19">
        <f t="shared" si="88"/>
        <v>104</v>
      </c>
      <c r="J194" s="19">
        <f t="shared" si="88"/>
        <v>1096</v>
      </c>
      <c r="K194" s="25"/>
      <c r="L194" s="19">
        <f t="shared" ref="L194" si="89">SUM(L185:L193)</f>
        <v>71.88</v>
      </c>
    </row>
    <row r="195" spans="1:12" ht="15">
      <c r="A195" s="29">
        <f>A177</f>
        <v>2</v>
      </c>
      <c r="B195" s="30">
        <v>5</v>
      </c>
      <c r="C195" s="51" t="s">
        <v>4</v>
      </c>
      <c r="D195" s="52"/>
      <c r="E195" s="31"/>
      <c r="F195" s="32">
        <f>F184+F194</f>
        <v>1450</v>
      </c>
      <c r="G195" s="32">
        <f t="shared" ref="G195" si="90">G184+G194</f>
        <v>60</v>
      </c>
      <c r="H195" s="32">
        <f t="shared" ref="H195" si="91">H184+H194</f>
        <v>39</v>
      </c>
      <c r="I195" s="32">
        <f t="shared" ref="I195" si="92">I184+I194</f>
        <v>159</v>
      </c>
      <c r="J195" s="32">
        <f t="shared" ref="J195:L195" si="93">J184+J194</f>
        <v>1470</v>
      </c>
      <c r="K195" s="32"/>
      <c r="L195" s="32">
        <f t="shared" si="93"/>
        <v>116.88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</v>
      </c>
      <c r="H196" s="34">
        <f t="shared" si="94"/>
        <v>49</v>
      </c>
      <c r="I196" s="34">
        <f t="shared" si="94"/>
        <v>178.5</v>
      </c>
      <c r="J196" s="34">
        <f t="shared" si="94"/>
        <v>1711.8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116.88000000000002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cp:lastPrinted>2024-08-30T07:08:24Z</cp:lastPrinted>
  <dcterms:created xsi:type="dcterms:W3CDTF">2022-05-16T14:23:56Z</dcterms:created>
  <dcterms:modified xsi:type="dcterms:W3CDTF">2025-02-09T07:57:25Z</dcterms:modified>
</cp:coreProperties>
</file>